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Higareda\descargas\"/>
    </mc:Choice>
  </mc:AlternateContent>
  <xr:revisionPtr revIDLastSave="0" documentId="13_ncr:1_{88197FEF-C978-46B3-96B5-49B4EAE8D0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1" r:id="rId1"/>
    <sheet name="dat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I18" i="1"/>
  <c r="I17" i="1"/>
  <c r="I16" i="1"/>
  <c r="I15" i="1"/>
  <c r="I14" i="1"/>
  <c r="F37" i="1"/>
  <c r="L15" i="1" l="1"/>
  <c r="L16" i="1"/>
  <c r="L17" i="1"/>
  <c r="L18" i="1"/>
  <c r="L19" i="1"/>
  <c r="L14" i="1"/>
  <c r="J14" i="1"/>
  <c r="H14" i="1"/>
  <c r="H16" i="1"/>
  <c r="H17" i="1"/>
  <c r="H18" i="1"/>
  <c r="H15" i="1"/>
  <c r="J16" i="1"/>
  <c r="J17" i="1"/>
  <c r="J15" i="1"/>
  <c r="J18" i="1"/>
  <c r="J19" i="1"/>
  <c r="K20" i="1" l="1"/>
  <c r="G20" i="1"/>
  <c r="F20" i="1"/>
  <c r="E20" i="1"/>
  <c r="D10" i="1"/>
  <c r="A37" i="1"/>
  <c r="H20" i="1" l="1"/>
  <c r="L20" i="1"/>
  <c r="I20" i="1"/>
  <c r="J20" i="1" s="1"/>
</calcChain>
</file>

<file path=xl/sharedStrings.xml><?xml version="1.0" encoding="utf-8"?>
<sst xmlns="http://schemas.openxmlformats.org/spreadsheetml/2006/main" count="60" uniqueCount="52">
  <si>
    <t>ASIGNATURA</t>
  </si>
  <si>
    <t>CARRERA</t>
  </si>
  <si>
    <t>GRUPO</t>
  </si>
  <si>
    <t>A</t>
  </si>
  <si>
    <t>B</t>
  </si>
  <si>
    <t>PO</t>
  </si>
  <si>
    <t>SO</t>
  </si>
  <si>
    <t>C</t>
  </si>
  <si>
    <t>D</t>
  </si>
  <si>
    <t>E</t>
  </si>
  <si>
    <t>F</t>
  </si>
  <si>
    <t>G</t>
  </si>
  <si>
    <t>Ing. en Agronomía</t>
  </si>
  <si>
    <t>Carreras</t>
  </si>
  <si>
    <t>Ing. en Gestión Empresarial</t>
  </si>
  <si>
    <t>Ing. en Industrias Alimentarias</t>
  </si>
  <si>
    <t>Lic. en Administración</t>
  </si>
  <si>
    <t>Lic. en Biología</t>
  </si>
  <si>
    <t>TOTAL DE ESTUDIANTES POR MATERIA</t>
  </si>
  <si>
    <t>No. DE ESTUDIANTES ACREDITADOS (PO: PRIMERA OPORTUNIDAD, SO: SEGUNDA OPORTUNIDAD)</t>
  </si>
  <si>
    <t>% DE ESTUDIANTES ACREDITADOS</t>
  </si>
  <si>
    <t>No. DE ESTUDIANTES NO ACREDITADOS</t>
  </si>
  <si>
    <t>% DE ESTUDIANTES NO ACREDITADOS</t>
  </si>
  <si>
    <t>No. DE ESTUDIANTES QUE DESERTARON DUERANTE EL SEMESTRE EN LA ASIGNATURA</t>
  </si>
  <si>
    <t>% DE ESTUDIANTES QUE DESERTARON EN LA ASIGNATURA</t>
  </si>
  <si>
    <t>*Este registro deberá de acompañarse con sus respectivos instrumentos de evaluación y listas de calificaciones que avalen los datos aquí presentados.</t>
  </si>
  <si>
    <t>DOCENTE</t>
  </si>
  <si>
    <t>JEFE DEL ÁREA ACADÉMICA</t>
  </si>
  <si>
    <t>DEPARTAMENTO DE</t>
  </si>
  <si>
    <t>Departamentos</t>
  </si>
  <si>
    <t>Ingenierías</t>
  </si>
  <si>
    <t>Económico-Administrativas</t>
  </si>
  <si>
    <t>Ciencias Básicas</t>
  </si>
  <si>
    <t>SEMESTRE</t>
  </si>
  <si>
    <t>PERIODO</t>
  </si>
  <si>
    <t>AL</t>
  </si>
  <si>
    <t>No. DE ASIGNATURAS DIFERENTES</t>
  </si>
  <si>
    <t>No. DE GRUPOS ATENDIDOS</t>
  </si>
  <si>
    <t>INSTITUTO TECNOLÓGICO DE ÚRSULO GALVÁN
SUBDIRECCIÓN ACADÉMICA</t>
  </si>
  <si>
    <t>REPORTE FINAL DEL SEMESTRE POR COMPETENCIAS</t>
  </si>
  <si>
    <t>Referencia a la Norma ISO 9001:2015
6.1, 7.1.5.1. 7.1.5.2, 7.2, 8.1, 8.2, 8.5.1, 8.6, 9.1.1</t>
  </si>
  <si>
    <t>Revisión: 1</t>
  </si>
  <si>
    <t>TOTALES</t>
  </si>
  <si>
    <t>Código: ITUG-AC-PO-003-03</t>
  </si>
  <si>
    <t>Jefes</t>
  </si>
  <si>
    <t>Victor Emmanuel Higareda Arano</t>
  </si>
  <si>
    <t>Ana Graciela Pérez Solís</t>
  </si>
  <si>
    <t>Estudiante desertor es aquel que toma la decisión de no presentar exámenes de regularización o extraordinarios aún teniendo derechos a ellos.</t>
  </si>
  <si>
    <t>Ana Grisel Hernández Vallejo</t>
  </si>
  <si>
    <t>Periodo</t>
  </si>
  <si>
    <t>Ene-Jun</t>
  </si>
  <si>
    <t>Ago-Dic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</si>
</sst>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1"/>
      <color theme="1"/>
      <name val="Calibri"/>
      <family val="2"/>
      <scheme val="minor"/>
    </font>
    <font>
      <b/>
      <sz val="11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10"/>
      <name val="Mont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9" fontId="9" fillId="0" borderId="0" xfId="1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9" fontId="10" fillId="3" borderId="5" xfId="1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9" fontId="10" fillId="3" borderId="6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1</xdr:col>
      <xdr:colOff>342900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>
      <selection sqref="A1:B2"/>
    </sheetView>
  </sheetViews>
  <sheetFormatPr baseColWidth="10" defaultRowHeight="18" x14ac:dyDescent="0.35"/>
  <cols>
    <col min="1" max="2" width="11.42578125" style="1"/>
    <col min="3" max="3" width="8.5703125" style="1" bestFit="1" customWidth="1"/>
    <col min="4" max="4" width="18.28515625" style="1" customWidth="1"/>
    <col min="5" max="12" width="6.42578125" style="1" customWidth="1"/>
    <col min="13" max="16384" width="11.42578125" style="1"/>
  </cols>
  <sheetData>
    <row r="1" spans="1:13" ht="27" customHeight="1" x14ac:dyDescent="0.35">
      <c r="A1" s="37"/>
      <c r="B1" s="37"/>
      <c r="C1" s="38" t="s">
        <v>39</v>
      </c>
      <c r="D1" s="38"/>
      <c r="E1" s="38"/>
      <c r="F1" s="38"/>
      <c r="G1" s="38"/>
      <c r="H1" s="38"/>
      <c r="I1" s="38" t="s">
        <v>43</v>
      </c>
      <c r="J1" s="38"/>
      <c r="K1" s="38"/>
      <c r="L1" s="38"/>
    </row>
    <row r="2" spans="1:13" ht="27" customHeight="1" x14ac:dyDescent="0.35">
      <c r="A2" s="37"/>
      <c r="B2" s="37"/>
      <c r="C2" s="39" t="s">
        <v>40</v>
      </c>
      <c r="D2" s="38"/>
      <c r="E2" s="38"/>
      <c r="F2" s="38"/>
      <c r="G2" s="38"/>
      <c r="H2" s="38"/>
      <c r="I2" s="38" t="s">
        <v>41</v>
      </c>
      <c r="J2" s="38"/>
      <c r="K2" s="38"/>
      <c r="L2" s="38"/>
    </row>
    <row r="3" spans="1:13" ht="6" customHeight="1" x14ac:dyDescent="0.35"/>
    <row r="4" spans="1:13" x14ac:dyDescent="0.35">
      <c r="A4" s="30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3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ht="4.5" customHeight="1" x14ac:dyDescent="0.35"/>
    <row r="7" spans="1:13" x14ac:dyDescent="0.35">
      <c r="A7" s="40" t="s">
        <v>28</v>
      </c>
      <c r="B7" s="40"/>
      <c r="C7" s="41"/>
      <c r="D7" s="41"/>
      <c r="E7" s="41"/>
      <c r="F7" s="40" t="s">
        <v>33</v>
      </c>
      <c r="G7" s="40"/>
      <c r="H7" s="43"/>
      <c r="I7" s="44"/>
      <c r="J7" s="45"/>
      <c r="K7" s="45"/>
      <c r="L7" s="46"/>
    </row>
    <row r="8" spans="1:13" x14ac:dyDescent="0.35">
      <c r="A8" s="40" t="s">
        <v>34</v>
      </c>
      <c r="B8" s="40"/>
      <c r="C8" s="41"/>
      <c r="D8" s="41"/>
      <c r="E8" s="41"/>
      <c r="F8" s="40" t="s">
        <v>35</v>
      </c>
      <c r="G8" s="40"/>
      <c r="H8" s="41"/>
      <c r="I8" s="42"/>
      <c r="J8" s="42"/>
      <c r="K8" s="42"/>
      <c r="L8" s="42"/>
    </row>
    <row r="9" spans="1:13" x14ac:dyDescent="0.35">
      <c r="A9" s="40" t="s">
        <v>26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 x14ac:dyDescent="0.35">
      <c r="A10" s="40" t="s">
        <v>37</v>
      </c>
      <c r="B10" s="40"/>
      <c r="C10" s="40"/>
      <c r="D10" s="3">
        <f>COUNTA(C14:C19)</f>
        <v>0</v>
      </c>
      <c r="E10" s="40" t="s">
        <v>36</v>
      </c>
      <c r="F10" s="40"/>
      <c r="G10" s="40"/>
      <c r="H10" s="40"/>
      <c r="I10" s="40"/>
      <c r="J10" s="40"/>
      <c r="K10" s="41"/>
      <c r="L10" s="41"/>
    </row>
    <row r="11" spans="1:13" ht="4.5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x14ac:dyDescent="0.35">
      <c r="A12" s="25" t="s">
        <v>0</v>
      </c>
      <c r="B12" s="25"/>
      <c r="C12" s="25" t="s">
        <v>2</v>
      </c>
      <c r="D12" s="25" t="s">
        <v>1</v>
      </c>
      <c r="E12" s="25" t="s">
        <v>3</v>
      </c>
      <c r="F12" s="25" t="s">
        <v>4</v>
      </c>
      <c r="G12" s="25"/>
      <c r="H12" s="25" t="s">
        <v>7</v>
      </c>
      <c r="I12" s="25" t="s">
        <v>8</v>
      </c>
      <c r="J12" s="25" t="s">
        <v>9</v>
      </c>
      <c r="K12" s="25" t="s">
        <v>10</v>
      </c>
      <c r="L12" s="25" t="s">
        <v>11</v>
      </c>
      <c r="M12" s="2"/>
    </row>
    <row r="13" spans="1:13" x14ac:dyDescent="0.35">
      <c r="A13" s="25"/>
      <c r="B13" s="25"/>
      <c r="C13" s="25"/>
      <c r="D13" s="25"/>
      <c r="E13" s="25"/>
      <c r="F13" s="22" t="s">
        <v>5</v>
      </c>
      <c r="G13" s="22" t="s">
        <v>6</v>
      </c>
      <c r="H13" s="25"/>
      <c r="I13" s="25"/>
      <c r="J13" s="25"/>
      <c r="K13" s="25"/>
      <c r="L13" s="25"/>
    </row>
    <row r="14" spans="1:13" ht="29.25" customHeight="1" x14ac:dyDescent="0.35">
      <c r="A14" s="26"/>
      <c r="B14" s="26"/>
      <c r="C14" s="23"/>
      <c r="D14" s="10"/>
      <c r="E14" s="23"/>
      <c r="F14" s="23"/>
      <c r="G14" s="23"/>
      <c r="H14" s="4" t="str">
        <f>IFERROR((F14+G14)/(E14),"/")</f>
        <v>/</v>
      </c>
      <c r="I14" s="5" t="str">
        <f>IF(ISBLANK(E14),"/",E14-F14-G14-K14)</f>
        <v>/</v>
      </c>
      <c r="J14" s="4" t="str">
        <f>IFERROR(I14/E14,"/")</f>
        <v>/</v>
      </c>
      <c r="K14" s="9"/>
      <c r="L14" s="4" t="str">
        <f>IFERROR(K14/E14,"/")</f>
        <v>/</v>
      </c>
    </row>
    <row r="15" spans="1:13" ht="29.25" customHeight="1" x14ac:dyDescent="0.35">
      <c r="A15" s="26"/>
      <c r="B15" s="26"/>
      <c r="C15" s="23"/>
      <c r="D15" s="10"/>
      <c r="E15" s="23"/>
      <c r="F15" s="23"/>
      <c r="G15" s="23"/>
      <c r="H15" s="4" t="str">
        <f>IFERROR((F15+G15)/(E15),"/")</f>
        <v>/</v>
      </c>
      <c r="I15" s="5" t="str">
        <f t="shared" ref="I15:I19" si="0">IF(ISBLANK(E15),"/",E15-F15-G15-K15)</f>
        <v>/</v>
      </c>
      <c r="J15" s="4" t="str">
        <f>IFERROR(I15/E15,"/")</f>
        <v>/</v>
      </c>
      <c r="K15" s="9"/>
      <c r="L15" s="4" t="str">
        <f t="shared" ref="L15:L20" si="1">IFERROR(K15/E15,"/")</f>
        <v>/</v>
      </c>
    </row>
    <row r="16" spans="1:13" ht="29.25" customHeight="1" x14ac:dyDescent="0.35">
      <c r="A16" s="26"/>
      <c r="B16" s="26"/>
      <c r="C16" s="9"/>
      <c r="D16" s="10"/>
      <c r="E16" s="9"/>
      <c r="F16" s="9"/>
      <c r="G16" s="9"/>
      <c r="H16" s="4" t="str">
        <f t="shared" ref="H16:H20" si="2">IFERROR((F16+G16)/(E16),"/")</f>
        <v>/</v>
      </c>
      <c r="I16" s="5" t="str">
        <f t="shared" si="0"/>
        <v>/</v>
      </c>
      <c r="J16" s="4" t="str">
        <f t="shared" ref="J16:J20" si="3">IFERROR(I16/E16,"/")</f>
        <v>/</v>
      </c>
      <c r="K16" s="9"/>
      <c r="L16" s="4" t="str">
        <f t="shared" si="1"/>
        <v>/</v>
      </c>
    </row>
    <row r="17" spans="1:12" ht="29.25" customHeight="1" x14ac:dyDescent="0.35">
      <c r="A17" s="26"/>
      <c r="B17" s="26"/>
      <c r="C17" s="9"/>
      <c r="D17" s="10"/>
      <c r="E17" s="9"/>
      <c r="F17" s="9"/>
      <c r="G17" s="9"/>
      <c r="H17" s="4" t="str">
        <f t="shared" si="2"/>
        <v>/</v>
      </c>
      <c r="I17" s="5" t="str">
        <f t="shared" si="0"/>
        <v>/</v>
      </c>
      <c r="J17" s="4" t="str">
        <f t="shared" si="3"/>
        <v>/</v>
      </c>
      <c r="K17" s="9"/>
      <c r="L17" s="4" t="str">
        <f t="shared" si="1"/>
        <v>/</v>
      </c>
    </row>
    <row r="18" spans="1:12" ht="29.25" customHeight="1" x14ac:dyDescent="0.35">
      <c r="A18" s="26"/>
      <c r="B18" s="26"/>
      <c r="C18" s="9"/>
      <c r="D18" s="10"/>
      <c r="E18" s="9"/>
      <c r="F18" s="9"/>
      <c r="G18" s="9"/>
      <c r="H18" s="4" t="str">
        <f t="shared" si="2"/>
        <v>/</v>
      </c>
      <c r="I18" s="5" t="str">
        <f t="shared" si="0"/>
        <v>/</v>
      </c>
      <c r="J18" s="4" t="str">
        <f t="shared" si="3"/>
        <v>/</v>
      </c>
      <c r="K18" s="9"/>
      <c r="L18" s="4" t="str">
        <f t="shared" si="1"/>
        <v>/</v>
      </c>
    </row>
    <row r="19" spans="1:12" ht="29.25" customHeight="1" thickBot="1" x14ac:dyDescent="0.4">
      <c r="A19" s="34"/>
      <c r="B19" s="34"/>
      <c r="C19" s="16"/>
      <c r="D19" s="17"/>
      <c r="E19" s="16"/>
      <c r="F19" s="16"/>
      <c r="G19" s="16"/>
      <c r="H19" s="4" t="str">
        <f>IFERROR((F19+G19)/(E19),"/")</f>
        <v>/</v>
      </c>
      <c r="I19" s="5" t="str">
        <f t="shared" si="0"/>
        <v>/</v>
      </c>
      <c r="J19" s="4" t="str">
        <f t="shared" si="3"/>
        <v>/</v>
      </c>
      <c r="K19" s="16"/>
      <c r="L19" s="4" t="str">
        <f t="shared" si="1"/>
        <v>/</v>
      </c>
    </row>
    <row r="20" spans="1:12" ht="18.75" thickBot="1" x14ac:dyDescent="0.4">
      <c r="A20" s="35" t="s">
        <v>42</v>
      </c>
      <c r="B20" s="36"/>
      <c r="C20" s="36"/>
      <c r="D20" s="36"/>
      <c r="E20" s="18">
        <f>SUM(E14:E19)</f>
        <v>0</v>
      </c>
      <c r="F20" s="18">
        <f>SUM(F14:F19)</f>
        <v>0</v>
      </c>
      <c r="G20" s="18">
        <f>SUM(G14:G19)</f>
        <v>0</v>
      </c>
      <c r="H20" s="19" t="str">
        <f t="shared" si="2"/>
        <v>/</v>
      </c>
      <c r="I20" s="20">
        <f>SUM(I14:I19)</f>
        <v>0</v>
      </c>
      <c r="J20" s="19" t="str">
        <f t="shared" si="3"/>
        <v>/</v>
      </c>
      <c r="K20" s="18">
        <f>SUM(K14:K19)</f>
        <v>0</v>
      </c>
      <c r="L20" s="21" t="str">
        <f t="shared" si="1"/>
        <v>/</v>
      </c>
    </row>
    <row r="21" spans="1:12" ht="6" customHeight="1" x14ac:dyDescent="0.35">
      <c r="A21" s="11"/>
      <c r="B21" s="12"/>
      <c r="C21" s="12"/>
      <c r="D21" s="13"/>
      <c r="E21" s="12"/>
      <c r="F21" s="12"/>
      <c r="G21" s="12"/>
      <c r="H21" s="14"/>
      <c r="I21" s="15"/>
      <c r="J21" s="14"/>
      <c r="K21" s="12"/>
      <c r="L21" s="14"/>
    </row>
    <row r="22" spans="1:12" ht="6" customHeight="1" x14ac:dyDescent="0.35"/>
    <row r="23" spans="1:12" ht="14.25" customHeight="1" x14ac:dyDescent="0.35">
      <c r="A23" s="24" t="s">
        <v>3</v>
      </c>
      <c r="B23" s="29" t="s">
        <v>18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4.25" customHeight="1" x14ac:dyDescent="0.35">
      <c r="A24" s="24" t="s">
        <v>4</v>
      </c>
      <c r="B24" s="29" t="s">
        <v>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4.25" customHeight="1" x14ac:dyDescent="0.35">
      <c r="A25" s="24" t="s">
        <v>7</v>
      </c>
      <c r="B25" s="29" t="s">
        <v>20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4.25" customHeight="1" x14ac:dyDescent="0.35">
      <c r="A26" s="24" t="s">
        <v>8</v>
      </c>
      <c r="B26" s="29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4.25" customHeight="1" x14ac:dyDescent="0.35">
      <c r="A27" s="24" t="s">
        <v>9</v>
      </c>
      <c r="B27" s="29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4.25" customHeight="1" x14ac:dyDescent="0.35">
      <c r="A28" s="24" t="s">
        <v>10</v>
      </c>
      <c r="B28" s="29" t="s">
        <v>23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4.25" customHeight="1" x14ac:dyDescent="0.35">
      <c r="A29" s="24" t="s">
        <v>11</v>
      </c>
      <c r="B29" s="29" t="s">
        <v>24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9.75" customHeight="1" x14ac:dyDescent="0.35"/>
    <row r="31" spans="1:12" ht="39.75" customHeight="1" x14ac:dyDescent="0.35">
      <c r="A31" s="28" t="s">
        <v>47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" customHeight="1" x14ac:dyDescent="0.35">
      <c r="A32" s="28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6.5" customHeight="1" x14ac:dyDescent="0.3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0.5" customHeight="1" x14ac:dyDescent="0.35"/>
    <row r="37" spans="1:12" x14ac:dyDescent="0.35">
      <c r="A37" s="32">
        <f>C9</f>
        <v>0</v>
      </c>
      <c r="B37" s="32"/>
      <c r="C37" s="32"/>
      <c r="D37" s="32"/>
      <c r="E37" s="7"/>
      <c r="F37" s="33" t="str">
        <f>IF(C7=datos!B2,datos!C2,IF(FORMATO!C7=datos!B3,datos!C3,IF(FORMATO!C7=datos!B4,datos!C4," ")))</f>
        <v xml:space="preserve"> </v>
      </c>
      <c r="G37" s="33"/>
      <c r="H37" s="33"/>
      <c r="I37" s="33"/>
      <c r="J37" s="33"/>
      <c r="K37" s="33"/>
      <c r="L37" s="33"/>
    </row>
    <row r="38" spans="1:12" x14ac:dyDescent="0.35">
      <c r="A38" s="27" t="s">
        <v>26</v>
      </c>
      <c r="B38" s="27"/>
      <c r="C38" s="27"/>
      <c r="D38" s="27"/>
      <c r="E38" s="7"/>
      <c r="F38" s="27" t="s">
        <v>27</v>
      </c>
      <c r="G38" s="27"/>
      <c r="H38" s="27"/>
      <c r="I38" s="27"/>
      <c r="J38" s="27"/>
      <c r="K38" s="27"/>
      <c r="L38" s="27"/>
    </row>
  </sheetData>
  <sheetProtection sheet="1" objects="1" scenarios="1"/>
  <dataConsolidate/>
  <mergeCells count="50">
    <mergeCell ref="A8:B8"/>
    <mergeCell ref="H8:L8"/>
    <mergeCell ref="F8:G8"/>
    <mergeCell ref="C8:E8"/>
    <mergeCell ref="A7:B7"/>
    <mergeCell ref="C7:E7"/>
    <mergeCell ref="F7:H7"/>
    <mergeCell ref="I7:J7"/>
    <mergeCell ref="K7:L7"/>
    <mergeCell ref="A9:B9"/>
    <mergeCell ref="C9:L9"/>
    <mergeCell ref="A10:C10"/>
    <mergeCell ref="E10:J10"/>
    <mergeCell ref="K10:L10"/>
    <mergeCell ref="A1:B2"/>
    <mergeCell ref="C1:H1"/>
    <mergeCell ref="C2:H2"/>
    <mergeCell ref="I1:L1"/>
    <mergeCell ref="I2:L2"/>
    <mergeCell ref="A4:L5"/>
    <mergeCell ref="A37:D37"/>
    <mergeCell ref="F37:L37"/>
    <mergeCell ref="J12:J13"/>
    <mergeCell ref="K12:K13"/>
    <mergeCell ref="L12:L13"/>
    <mergeCell ref="A14:B14"/>
    <mergeCell ref="A15:B15"/>
    <mergeCell ref="F12:G12"/>
    <mergeCell ref="E12:E13"/>
    <mergeCell ref="D12:D13"/>
    <mergeCell ref="C12:C13"/>
    <mergeCell ref="A12:B13"/>
    <mergeCell ref="A19:B19"/>
    <mergeCell ref="A20:D20"/>
    <mergeCell ref="I12:I13"/>
    <mergeCell ref="H12:H13"/>
    <mergeCell ref="A16:B16"/>
    <mergeCell ref="A17:B17"/>
    <mergeCell ref="A18:B18"/>
    <mergeCell ref="A38:D38"/>
    <mergeCell ref="F38:L38"/>
    <mergeCell ref="A31:L31"/>
    <mergeCell ref="A32:L33"/>
    <mergeCell ref="B23:L23"/>
    <mergeCell ref="B24:L24"/>
    <mergeCell ref="B25:L25"/>
    <mergeCell ref="B26:L26"/>
    <mergeCell ref="B27:L27"/>
    <mergeCell ref="B28:L28"/>
    <mergeCell ref="B29:L29"/>
  </mergeCells>
  <dataValidations xWindow="453" yWindow="373" count="5">
    <dataValidation allowBlank="1" showInputMessage="1" showErrorMessage="1" prompt="Escriba el año" sqref="K7:L7" xr:uid="{0FE83CC2-30EE-4BD5-97DF-105A726772E7}"/>
    <dataValidation allowBlank="1" showInputMessage="1" showErrorMessage="1" prompt="Escriba la fecha de inicio del periodo" sqref="C8:E8" xr:uid="{9233E1EC-AB39-48A6-AC67-22F9C57ED76D}"/>
    <dataValidation allowBlank="1" showInputMessage="1" showErrorMessage="1" prompt="Escriba la fecha de cierre del periodo" sqref="H8:L8" xr:uid="{CB8DF6B3-1B20-4AB9-BEE6-F31930872BC4}"/>
    <dataValidation allowBlank="1" showInputMessage="1" showErrorMessage="1" prompt="Escriba el grupo en que impartió la asignatura" sqref="C14" xr:uid="{81391925-CB54-497B-9461-1223D17C3B93}"/>
    <dataValidation allowBlank="1" showInputMessage="1" showErrorMessage="1" prompt="Escriba el nombre de la asignatura. Una asignatura por fila." sqref="A14:B14" xr:uid="{7410A6DE-BEBE-4425-8004-D98B19775AD9}"/>
  </dataValidations>
  <pageMargins left="0.23622047244094491" right="0.23622047244094491" top="0.74803149606299213" bottom="0.74803149606299213" header="0.31496062992125984" footer="0.31496062992125984"/>
  <pageSetup orientation="portrait" r:id="rId1"/>
  <headerFooter>
    <oddFooter>&amp;LITUG-AC-PO-003-03&amp;RRev.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53" yWindow="373" count="4">
        <x14:dataValidation type="list" allowBlank="1" showInputMessage="1" showErrorMessage="1" prompt="Selecciona un valor de la lista desplegable" xr:uid="{00000000-0002-0000-0000-000000000000}">
          <x14:formula1>
            <xm:f>datos!$A$2:$A$6</xm:f>
          </x14:formula1>
          <xm:sqref>D14</xm:sqref>
        </x14:dataValidation>
        <x14:dataValidation type="list" allowBlank="1" showInputMessage="1" showErrorMessage="1" error="Seleccione un valor de la lista desplegable" prompt="Selecciona un valor de la lista desplegable" xr:uid="{00000000-0002-0000-0000-000001000000}">
          <x14:formula1>
            <xm:f>datos!$B$2:$B$4</xm:f>
          </x14:formula1>
          <xm:sqref>C7:E7</xm:sqref>
        </x14:dataValidation>
        <x14:dataValidation type="list" allowBlank="1" showInputMessage="1" showErrorMessage="1" xr:uid="{00000000-0002-0000-0000-000002000000}">
          <x14:formula1>
            <xm:f>datos!$A$2:$A$6</xm:f>
          </x14:formula1>
          <xm:sqref>D15:D19 D21</xm:sqref>
        </x14:dataValidation>
        <x14:dataValidation type="list" allowBlank="1" showInputMessage="1" showErrorMessage="1" error="Seleccione un valor dela lista desplegable" prompt="Seleccione el periodo" xr:uid="{DA691862-8843-444B-B5E1-4E66F648BDF7}">
          <x14:formula1>
            <xm:f>datos!$D$2:$D$3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E1" sqref="E1:E1048576"/>
    </sheetView>
  </sheetViews>
  <sheetFormatPr baseColWidth="10" defaultRowHeight="15" x14ac:dyDescent="0.25"/>
  <cols>
    <col min="1" max="1" width="28.28515625" bestFit="1" customWidth="1"/>
    <col min="2" max="2" width="25.42578125" bestFit="1" customWidth="1"/>
    <col min="3" max="3" width="30.5703125" bestFit="1" customWidth="1"/>
  </cols>
  <sheetData>
    <row r="1" spans="1:4" x14ac:dyDescent="0.25">
      <c r="A1" s="8" t="s">
        <v>13</v>
      </c>
      <c r="B1" s="8" t="s">
        <v>29</v>
      </c>
      <c r="C1" s="8" t="s">
        <v>44</v>
      </c>
      <c r="D1" s="8" t="s">
        <v>49</v>
      </c>
    </row>
    <row r="2" spans="1:4" x14ac:dyDescent="0.25">
      <c r="A2" t="s">
        <v>12</v>
      </c>
      <c r="B2" t="s">
        <v>30</v>
      </c>
      <c r="C2" t="s">
        <v>48</v>
      </c>
      <c r="D2" t="s">
        <v>50</v>
      </c>
    </row>
    <row r="3" spans="1:4" x14ac:dyDescent="0.25">
      <c r="A3" t="s">
        <v>15</v>
      </c>
      <c r="B3" t="s">
        <v>31</v>
      </c>
      <c r="C3" t="s">
        <v>46</v>
      </c>
      <c r="D3" t="s">
        <v>51</v>
      </c>
    </row>
    <row r="4" spans="1:4" x14ac:dyDescent="0.25">
      <c r="A4" t="s">
        <v>14</v>
      </c>
      <c r="B4" t="s">
        <v>32</v>
      </c>
      <c r="C4" t="s">
        <v>45</v>
      </c>
    </row>
    <row r="5" spans="1:4" x14ac:dyDescent="0.25">
      <c r="A5" t="s">
        <v>16</v>
      </c>
    </row>
    <row r="6" spans="1:4" x14ac:dyDescent="0.25">
      <c r="A6" t="s">
        <v>17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Victor Higareda</cp:lastModifiedBy>
  <cp:lastPrinted>2021-07-05T19:09:20Z</cp:lastPrinted>
  <dcterms:created xsi:type="dcterms:W3CDTF">2021-06-26T03:20:57Z</dcterms:created>
  <dcterms:modified xsi:type="dcterms:W3CDTF">2023-03-22T01:39:37Z</dcterms:modified>
</cp:coreProperties>
</file>